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\Commercial-operations\Commercial dispatch\Short term Capacities\01 RBP reports\2023.01.16\"/>
    </mc:Choice>
  </mc:AlternateContent>
  <xr:revisionPtr revIDLastSave="0" documentId="8_{4FC9F677-5DE4-4DB0-9773-468FCC5E05DA}" xr6:coauthVersionLast="47" xr6:coauthVersionMax="47" xr10:uidLastSave="{00000000-0000-0000-0000-000000000000}"/>
  <bookViews>
    <workbookView xWindow="28690" yWindow="-110" windowWidth="29020" windowHeight="15700" xr2:uid="{A7584149-A2F2-415E-8ADF-EB5B0F90218A}"/>
  </bookViews>
  <sheets>
    <sheet name="February 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" i="1" l="1"/>
  <c r="T4" i="1"/>
  <c r="X3" i="1"/>
  <c r="X4" i="1"/>
  <c r="X2" i="1"/>
  <c r="T3" i="1" l="1"/>
</calcChain>
</file>

<file path=xl/sharedStrings.xml><?xml version="1.0" encoding="utf-8"?>
<sst xmlns="http://schemas.openxmlformats.org/spreadsheetml/2006/main" count="94" uniqueCount="57">
  <si>
    <t>OMP</t>
  </si>
  <si>
    <t>Auction ID</t>
  </si>
  <si>
    <t>Auction type</t>
  </si>
  <si>
    <t>Status</t>
  </si>
  <si>
    <t>Offering TSO</t>
  </si>
  <si>
    <t>EIC offering TSO</t>
  </si>
  <si>
    <t>Interconnection Point</t>
  </si>
  <si>
    <t>EIC Interconnection Point</t>
  </si>
  <si>
    <t>Direction</t>
  </si>
  <si>
    <t>Adjacent TSO</t>
  </si>
  <si>
    <t>EIC Adjacent TSO</t>
  </si>
  <si>
    <t>Quality</t>
  </si>
  <si>
    <t>Bundled / Unbundled</t>
  </si>
  <si>
    <t>Product type</t>
  </si>
  <si>
    <t>Start of auction</t>
  </si>
  <si>
    <t>Runtime Start</t>
  </si>
  <si>
    <t>Runtime End</t>
  </si>
  <si>
    <r>
      <rPr>
        <sz val="10"/>
        <color rgb="FF000000"/>
        <rFont val="Arial"/>
        <family val="2"/>
        <charset val="238"/>
      </rPr>
      <t>Offered c</t>
    </r>
    <r>
      <rPr>
        <sz val="10"/>
        <color rgb="FF000000"/>
        <rFont val="Segoe UI"/>
        <family val="2"/>
        <charset val="238"/>
      </rPr>
      <t>apacity</t>
    </r>
  </si>
  <si>
    <t>Requested capacity</t>
  </si>
  <si>
    <t>Allocated capacity</t>
  </si>
  <si>
    <t>Unit_amt</t>
  </si>
  <si>
    <t>Reserve price</t>
  </si>
  <si>
    <t>RBP</t>
  </si>
  <si>
    <t>ascending_clock</t>
  </si>
  <si>
    <t>Closed</t>
  </si>
  <si>
    <t>Gastrans d.o.o. Novi Sad</t>
  </si>
  <si>
    <t>21X000000001396R</t>
  </si>
  <si>
    <t>Kiskundorozsma 2</t>
  </si>
  <si>
    <t>21Z000000000505P</t>
  </si>
  <si>
    <t>Exit</t>
  </si>
  <si>
    <t/>
  </si>
  <si>
    <t>Firm</t>
  </si>
  <si>
    <t>Unbundled</t>
  </si>
  <si>
    <t>M</t>
  </si>
  <si>
    <t>Kireevo (BG) / Zaychar (RS)</t>
  </si>
  <si>
    <t>58Z-000000007-KZ</t>
  </si>
  <si>
    <t>Entry</t>
  </si>
  <si>
    <t>Serbia Virtual Point Gastrans</t>
  </si>
  <si>
    <t>67Z-RS-VP-GST-1N</t>
  </si>
  <si>
    <t>kWh/h/month</t>
  </si>
  <si>
    <t>Number of rounds</t>
  </si>
  <si>
    <t>Number of auction participants</t>
  </si>
  <si>
    <t>Number of concluded contracts</t>
  </si>
  <si>
    <t>Incremental auction</t>
  </si>
  <si>
    <t>Competing auction</t>
  </si>
  <si>
    <t>NO</t>
  </si>
  <si>
    <t>Auction premium</t>
  </si>
  <si>
    <t>Clearance price</t>
  </si>
  <si>
    <t>EUR/kWh/h</t>
  </si>
  <si>
    <t>Unit_cur</t>
  </si>
  <si>
    <t>Reference price Fixed/Floating</t>
  </si>
  <si>
    <t>unknown</t>
  </si>
  <si>
    <t>2023.02.01 05:00:00</t>
  </si>
  <si>
    <t>2023.03.01 05:00:00</t>
  </si>
  <si>
    <t>44830680-RBP</t>
  </si>
  <si>
    <t>44830681-RBP</t>
  </si>
  <si>
    <t>44830682-RBP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</si>
</sst>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.mm\.dd\ hh:mm:ss"/>
  </numFmts>
  <fonts count="5" x14ac:knownFonts="1">
    <font>
      <sz val="11"/>
      <color theme="1"/>
      <name val="Calibri"/>
      <family val="2"/>
      <charset val="204"/>
      <scheme val="minor"/>
    </font>
    <font>
      <sz val="10"/>
      <color rgb="FF000000"/>
      <name val="Segoe UI"/>
      <family val="2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9">
    <xf numFmtId="0" fontId="0" fillId="0" borderId="0" xfId="0"/>
    <xf numFmtId="0" fontId="1" fillId="0" borderId="1" xfId="0" applyFont="1" applyBorder="1" applyAlignment="1">
      <alignment vertical="top" wrapText="1" readingOrder="1"/>
    </xf>
    <xf numFmtId="0" fontId="2" fillId="0" borderId="1" xfId="0" applyFont="1" applyBorder="1" applyAlignment="1">
      <alignment vertical="top" wrapText="1" readingOrder="1"/>
    </xf>
    <xf numFmtId="22" fontId="2" fillId="0" borderId="1" xfId="0" applyNumberFormat="1" applyFont="1" applyBorder="1" applyAlignment="1">
      <alignment vertical="top" wrapText="1" readingOrder="1"/>
    </xf>
    <xf numFmtId="2" fontId="2" fillId="0" borderId="1" xfId="0" applyNumberFormat="1" applyFont="1" applyBorder="1" applyAlignment="1">
      <alignment vertical="top" wrapText="1" readingOrder="1"/>
    </xf>
    <xf numFmtId="0" fontId="1" fillId="0" borderId="1" xfId="0" applyFont="1" applyBorder="1" applyAlignment="1">
      <alignment horizontal="center" vertical="top" wrapText="1" readingOrder="1"/>
    </xf>
    <xf numFmtId="0" fontId="2" fillId="0" borderId="1" xfId="0" applyFont="1" applyBorder="1" applyAlignment="1">
      <alignment horizontal="center" vertical="top" wrapText="1" readingOrder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 readingOrder="1"/>
    </xf>
    <xf numFmtId="0" fontId="2" fillId="0" borderId="1" xfId="0" applyFont="1" applyBorder="1" applyAlignment="1">
      <alignment vertical="center" wrapText="1" readingOrder="1"/>
    </xf>
    <xf numFmtId="3" fontId="2" fillId="0" borderId="1" xfId="0" applyNumberFormat="1" applyFont="1" applyBorder="1" applyAlignment="1">
      <alignment vertical="center" wrapText="1" readingOrder="1"/>
    </xf>
    <xf numFmtId="2" fontId="2" fillId="0" borderId="1" xfId="0" applyNumberFormat="1" applyFont="1" applyBorder="1" applyAlignment="1">
      <alignment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0" xfId="0" applyFont="1" applyAlignment="1">
      <alignment vertical="top" wrapText="1" readingOrder="1"/>
    </xf>
    <xf numFmtId="2" fontId="2" fillId="0" borderId="0" xfId="0" applyNumberFormat="1" applyFont="1" applyAlignment="1">
      <alignment vertical="top" wrapText="1" readingOrder="1"/>
    </xf>
    <xf numFmtId="0" fontId="2" fillId="0" borderId="1" xfId="2" applyFont="1" applyBorder="1" applyAlignment="1">
      <alignment vertical="top" wrapText="1" readingOrder="1"/>
    </xf>
    <xf numFmtId="164" fontId="2" fillId="0" borderId="1" xfId="0" applyNumberFormat="1" applyFont="1" applyBorder="1" applyAlignment="1">
      <alignment horizontal="left" vertical="center" wrapText="1" indent="1" readingOrder="1"/>
    </xf>
    <xf numFmtId="164" fontId="2" fillId="0" borderId="1" xfId="0" applyNumberFormat="1" applyFont="1" applyBorder="1" applyAlignment="1">
      <alignment vertical="center" wrapText="1" readingOrder="1"/>
    </xf>
    <xf numFmtId="165" fontId="0" fillId="0" borderId="0" xfId="0" applyNumberFormat="1"/>
  </cellXfs>
  <cellStyles count="3">
    <cellStyle name="Default 1" xfId="1" xr:uid="{6768FB89-BDF1-4E46-B72A-00CCE30A04D3}"/>
    <cellStyle name="Normal" xfId="2" xr:uid="{7EDD8657-4EB1-4FD2-9DAE-66EF0C8497DC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7F5DB-2048-47E4-A7EF-DFAD5B579EB2}">
  <dimension ref="A1:AE7"/>
  <sheetViews>
    <sheetView tabSelected="1" workbookViewId="0">
      <selection activeCell="B4" sqref="B4"/>
    </sheetView>
  </sheetViews>
  <sheetFormatPr defaultRowHeight="14.5" x14ac:dyDescent="0.35"/>
  <cols>
    <col min="1" max="1" width="4.81640625" bestFit="1" customWidth="1"/>
    <col min="2" max="2" width="13.54296875" customWidth="1"/>
    <col min="3" max="3" width="14.1796875" customWidth="1"/>
    <col min="4" max="4" width="7" customWidth="1"/>
    <col min="5" max="5" width="14" customWidth="1"/>
    <col min="6" max="7" width="17.54296875" customWidth="1"/>
    <col min="8" max="8" width="18.453125" customWidth="1"/>
    <col min="9" max="9" width="8.26953125" bestFit="1" customWidth="1"/>
    <col min="10" max="10" width="8.81640625" bestFit="1" customWidth="1"/>
    <col min="11" max="11" width="8.81640625" customWidth="1"/>
    <col min="12" max="12" width="6.81640625" bestFit="1" customWidth="1"/>
    <col min="13" max="13" width="10.81640625" customWidth="1"/>
    <col min="14" max="14" width="7.453125" customWidth="1"/>
    <col min="15" max="15" width="21.81640625" customWidth="1"/>
    <col min="16" max="16" width="18.7265625" customWidth="1"/>
    <col min="17" max="17" width="20.1796875" customWidth="1"/>
    <col min="18" max="18" width="11.1796875" customWidth="1"/>
    <col min="19" max="19" width="12" customWidth="1"/>
    <col min="20" max="20" width="11.08984375" customWidth="1"/>
    <col min="21" max="21" width="16.08984375" customWidth="1"/>
    <col min="22" max="22" width="9.7265625" customWidth="1"/>
    <col min="23" max="23" width="18.453125" customWidth="1"/>
    <col min="24" max="24" width="12.7265625" customWidth="1"/>
    <col min="25" max="26" width="15.08984375" customWidth="1"/>
    <col min="29" max="29" width="9.90625" customWidth="1"/>
  </cols>
  <sheetData>
    <row r="1" spans="1:31" ht="62.5" x14ac:dyDescent="0.35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15" t="s">
        <v>21</v>
      </c>
      <c r="W1" s="15" t="s">
        <v>47</v>
      </c>
      <c r="X1" s="15" t="s">
        <v>46</v>
      </c>
      <c r="Y1" s="15" t="s">
        <v>49</v>
      </c>
      <c r="Z1" s="15" t="s">
        <v>50</v>
      </c>
      <c r="AA1" s="15" t="s">
        <v>40</v>
      </c>
      <c r="AB1" s="15" t="s">
        <v>41</v>
      </c>
      <c r="AC1" s="15" t="s">
        <v>42</v>
      </c>
      <c r="AD1" s="15" t="s">
        <v>43</v>
      </c>
      <c r="AE1" s="15" t="s">
        <v>44</v>
      </c>
    </row>
    <row r="2" spans="1:31" ht="25" x14ac:dyDescent="0.35">
      <c r="A2" s="8" t="s">
        <v>22</v>
      </c>
      <c r="B2" s="7" t="s">
        <v>54</v>
      </c>
      <c r="C2" s="8" t="s">
        <v>23</v>
      </c>
      <c r="D2" s="9" t="s">
        <v>24</v>
      </c>
      <c r="E2" s="9" t="s">
        <v>25</v>
      </c>
      <c r="F2" s="9" t="s">
        <v>26</v>
      </c>
      <c r="G2" s="9" t="s">
        <v>27</v>
      </c>
      <c r="H2" s="9" t="s">
        <v>28</v>
      </c>
      <c r="I2" s="9" t="s">
        <v>29</v>
      </c>
      <c r="J2" s="9" t="s">
        <v>30</v>
      </c>
      <c r="K2" s="9" t="s">
        <v>30</v>
      </c>
      <c r="L2" s="12" t="s">
        <v>31</v>
      </c>
      <c r="M2" s="9" t="s">
        <v>32</v>
      </c>
      <c r="N2" s="12" t="s">
        <v>33</v>
      </c>
      <c r="O2" s="18">
        <v>44942.333333333336</v>
      </c>
      <c r="P2" s="18" t="s">
        <v>52</v>
      </c>
      <c r="Q2" s="18" t="s">
        <v>53</v>
      </c>
      <c r="R2" s="10">
        <v>1024024</v>
      </c>
      <c r="S2" s="10">
        <v>190000</v>
      </c>
      <c r="T2" s="10">
        <f>S2</f>
        <v>190000</v>
      </c>
      <c r="U2" s="9" t="s">
        <v>39</v>
      </c>
      <c r="V2" s="11">
        <v>0.63</v>
      </c>
      <c r="W2" s="17">
        <v>0.63</v>
      </c>
      <c r="X2" s="16">
        <f>W2-V2</f>
        <v>0</v>
      </c>
      <c r="Y2" s="15" t="s">
        <v>48</v>
      </c>
      <c r="Z2" s="15" t="s">
        <v>51</v>
      </c>
      <c r="AA2" s="9">
        <v>1</v>
      </c>
      <c r="AB2" s="9">
        <v>2</v>
      </c>
      <c r="AC2" s="9">
        <v>2</v>
      </c>
      <c r="AD2" s="9" t="s">
        <v>45</v>
      </c>
      <c r="AE2" s="9" t="s">
        <v>45</v>
      </c>
    </row>
    <row r="3" spans="1:31" ht="25" x14ac:dyDescent="0.35">
      <c r="A3" s="8" t="s">
        <v>22</v>
      </c>
      <c r="B3" t="s">
        <v>55</v>
      </c>
      <c r="C3" s="8" t="s">
        <v>23</v>
      </c>
      <c r="D3" s="9" t="s">
        <v>24</v>
      </c>
      <c r="E3" s="9" t="s">
        <v>25</v>
      </c>
      <c r="F3" s="9" t="s">
        <v>26</v>
      </c>
      <c r="G3" s="9" t="s">
        <v>34</v>
      </c>
      <c r="H3" s="9" t="s">
        <v>35</v>
      </c>
      <c r="I3" s="9" t="s">
        <v>36</v>
      </c>
      <c r="J3" s="9" t="s">
        <v>30</v>
      </c>
      <c r="K3" s="9" t="s">
        <v>30</v>
      </c>
      <c r="L3" s="12" t="s">
        <v>31</v>
      </c>
      <c r="M3" s="9" t="s">
        <v>32</v>
      </c>
      <c r="N3" s="12" t="s">
        <v>33</v>
      </c>
      <c r="O3" s="18">
        <v>44942.333333333336</v>
      </c>
      <c r="P3" s="18" t="s">
        <v>52</v>
      </c>
      <c r="Q3" s="18" t="s">
        <v>53</v>
      </c>
      <c r="R3" s="10">
        <v>1528258</v>
      </c>
      <c r="S3" s="10">
        <v>190000</v>
      </c>
      <c r="T3" s="10">
        <f>S3</f>
        <v>190000</v>
      </c>
      <c r="U3" s="9" t="s">
        <v>39</v>
      </c>
      <c r="V3" s="17">
        <v>0.54</v>
      </c>
      <c r="W3" s="17">
        <v>0.54</v>
      </c>
      <c r="X3" s="16">
        <f t="shared" ref="X3:X4" si="0">W3-V3</f>
        <v>0</v>
      </c>
      <c r="Y3" s="15" t="s">
        <v>48</v>
      </c>
      <c r="Z3" s="15" t="s">
        <v>51</v>
      </c>
      <c r="AA3" s="9">
        <v>1</v>
      </c>
      <c r="AB3" s="9">
        <v>2</v>
      </c>
      <c r="AC3" s="9">
        <v>2</v>
      </c>
      <c r="AD3" s="9" t="s">
        <v>45</v>
      </c>
      <c r="AE3" s="9" t="s">
        <v>45</v>
      </c>
    </row>
    <row r="4" spans="1:31" ht="25" x14ac:dyDescent="0.35">
      <c r="A4" s="8" t="s">
        <v>22</v>
      </c>
      <c r="B4" t="s">
        <v>56</v>
      </c>
      <c r="C4" s="8" t="s">
        <v>23</v>
      </c>
      <c r="D4" s="9" t="s">
        <v>24</v>
      </c>
      <c r="E4" s="9" t="s">
        <v>25</v>
      </c>
      <c r="F4" s="9" t="s">
        <v>26</v>
      </c>
      <c r="G4" s="9" t="s">
        <v>37</v>
      </c>
      <c r="H4" s="9" t="s">
        <v>38</v>
      </c>
      <c r="I4" s="9" t="s">
        <v>29</v>
      </c>
      <c r="J4" s="9" t="s">
        <v>30</v>
      </c>
      <c r="K4" s="9" t="s">
        <v>30</v>
      </c>
      <c r="L4" s="12" t="s">
        <v>31</v>
      </c>
      <c r="M4" s="9" t="s">
        <v>32</v>
      </c>
      <c r="N4" s="12" t="s">
        <v>33</v>
      </c>
      <c r="O4" s="18">
        <v>44942.333333333336</v>
      </c>
      <c r="P4" s="18" t="s">
        <v>52</v>
      </c>
      <c r="Q4" s="18" t="s">
        <v>53</v>
      </c>
      <c r="R4" s="10">
        <v>2021830</v>
      </c>
      <c r="S4" s="10">
        <v>2021830</v>
      </c>
      <c r="T4" s="10">
        <f>S4</f>
        <v>2021830</v>
      </c>
      <c r="U4" s="9" t="s">
        <v>39</v>
      </c>
      <c r="V4" s="17">
        <v>0.37</v>
      </c>
      <c r="W4" s="17">
        <v>0.37</v>
      </c>
      <c r="X4" s="16">
        <f t="shared" si="0"/>
        <v>0</v>
      </c>
      <c r="Y4" s="15" t="s">
        <v>48</v>
      </c>
      <c r="Z4" s="15" t="s">
        <v>51</v>
      </c>
      <c r="AA4" s="9">
        <v>1</v>
      </c>
      <c r="AB4" s="9">
        <v>1</v>
      </c>
      <c r="AC4" s="9">
        <v>1</v>
      </c>
      <c r="AD4" s="9" t="s">
        <v>45</v>
      </c>
      <c r="AE4" s="9" t="s">
        <v>45</v>
      </c>
    </row>
    <row r="5" spans="1:31" ht="16" x14ac:dyDescent="0.3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2"/>
      <c r="S5" s="2"/>
      <c r="T5" s="2"/>
      <c r="U5" s="2"/>
      <c r="V5" s="2"/>
      <c r="X5" s="13"/>
    </row>
    <row r="6" spans="1:31" ht="16" x14ac:dyDescent="0.35">
      <c r="A6" s="1"/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3"/>
      <c r="Q6" s="3"/>
      <c r="R6" s="2"/>
      <c r="S6" s="2"/>
      <c r="T6" s="2"/>
      <c r="U6" s="2"/>
      <c r="V6" s="2"/>
      <c r="X6" s="13"/>
    </row>
    <row r="7" spans="1:31" ht="16" x14ac:dyDescent="0.35">
      <c r="A7" s="1"/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3"/>
      <c r="Q7" s="3"/>
      <c r="R7" s="10"/>
      <c r="S7" s="2"/>
      <c r="T7" s="2"/>
      <c r="U7" s="2"/>
      <c r="V7" s="4"/>
      <c r="X7" s="14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February 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Leonid Kravchuk</dc:creator>
  <cp:lastModifiedBy>Leonid Kravchuk</cp:lastModifiedBy>
  <dcterms:created xsi:type="dcterms:W3CDTF">2022-05-23T12:22:14Z</dcterms:created>
  <dcterms:modified xsi:type="dcterms:W3CDTF">2023-01-16T13:12:59Z</dcterms:modified>
</cp:coreProperties>
</file>